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I62" i="1" l="1"/>
  <c r="L138" i="1"/>
  <c r="J195" i="1"/>
  <c r="F195" i="1"/>
  <c r="H195" i="1"/>
  <c r="G176" i="1"/>
  <c r="J176" i="1"/>
  <c r="I176" i="1"/>
  <c r="F176" i="1"/>
  <c r="H176" i="1"/>
  <c r="I157" i="1"/>
  <c r="H157" i="1"/>
  <c r="G157" i="1"/>
  <c r="L157" i="1"/>
  <c r="J157" i="1"/>
  <c r="F157" i="1"/>
  <c r="J138" i="1"/>
  <c r="H138" i="1"/>
  <c r="F138" i="1"/>
  <c r="J119" i="1"/>
  <c r="H119" i="1"/>
  <c r="F119" i="1"/>
  <c r="J100" i="1"/>
  <c r="H100" i="1"/>
  <c r="F100" i="1"/>
  <c r="J81" i="1"/>
  <c r="H81" i="1"/>
  <c r="F81" i="1"/>
  <c r="H62" i="1"/>
  <c r="L62" i="1"/>
  <c r="L196" i="1" s="1"/>
  <c r="J62" i="1"/>
  <c r="F62" i="1"/>
  <c r="J43" i="1"/>
  <c r="F43" i="1"/>
  <c r="H43" i="1"/>
  <c r="J24" i="1"/>
  <c r="H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<sst xmlns="http://schemas.openxmlformats.org/spreadsheetml/2006/main" count="383" uniqueCount="114">
  <si>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</si>
  <si>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</si>
  <si>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</si>
  <si>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</si>
  <si>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</si>
  <si>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</si>
  <si>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</si>
  <si>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</si>
  <si>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</si>
  <si>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</si>
  <si>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</si>
  <si>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</si>
  <si>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</si>
  <si>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</si>
  <si>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</si>
  <si>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</si>
  <si>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</si>
  <si>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</si>
  <si>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</si>
  <si>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</si>
  <si>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</si>
  <si>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</si>
  <si>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</si>
  <si>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</si>
  <si>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</si>
  <si>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</si>
  <si>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</si>
  <si>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</si>
  <si>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</si>
  <si>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</si>
  <si>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</si>
  <si>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</si>
  <si>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</si>
  <si>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</si>
  <si>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</si>
  <si>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</si>
  <si>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</si>
  <si>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</si>
  <si>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</si>
  <si>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</si>
  <si>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Чай с молоком сладкий</t>
  </si>
  <si>
    <t>ГП</t>
  </si>
  <si>
    <t>ГП, 80</t>
  </si>
  <si>
    <t>Сыр порциями</t>
  </si>
  <si>
    <t>Напиток кисломолочный (снежок)</t>
  </si>
  <si>
    <t>ГП, 386</t>
  </si>
  <si>
    <t>кисломол.</t>
  </si>
  <si>
    <t>Хлеб пшеничный</t>
  </si>
  <si>
    <t>Хлеб ржано-пшеничный</t>
  </si>
  <si>
    <t>Хлеб пшеничный/ржано-пшеничный</t>
  </si>
  <si>
    <t>Каша молочная с маслом</t>
  </si>
  <si>
    <t>Масло сливочное порциями</t>
  </si>
  <si>
    <t>Какао с молоком</t>
  </si>
  <si>
    <t>Яблоко</t>
  </si>
  <si>
    <t>Свекольник с говядиной</t>
  </si>
  <si>
    <t>Картофельное пюре</t>
  </si>
  <si>
    <t>Компот из кураги</t>
  </si>
  <si>
    <t>Напиток из плодов шиповника</t>
  </si>
  <si>
    <t>Напиток кисломолочный (йогурт)</t>
  </si>
  <si>
    <t>Суп картофельный с макаронными изделиями и курицей</t>
  </si>
  <si>
    <t>Каша перловая</t>
  </si>
  <si>
    <t>Сок фруктовый</t>
  </si>
  <si>
    <t>сладкое</t>
  </si>
  <si>
    <t>Мармелад</t>
  </si>
  <si>
    <t>Капуста тушеная с курицей</t>
  </si>
  <si>
    <t>Чай с сахаром</t>
  </si>
  <si>
    <t>Банан</t>
  </si>
  <si>
    <t>Суп овощной с курицей</t>
  </si>
  <si>
    <t>Голубцы ленивые с соусом</t>
  </si>
  <si>
    <t>Мандарин</t>
  </si>
  <si>
    <t>Рыба запеченная в сметанном соусе (минтай)</t>
  </si>
  <si>
    <t>Чай с лимоном и сахаром</t>
  </si>
  <si>
    <t>Кукуруза консервированная</t>
  </si>
  <si>
    <t>Щи из свежей капусты с картофелем и говядиной</t>
  </si>
  <si>
    <t>Фрикадельки тушеные в соусе</t>
  </si>
  <si>
    <t>Каша гречневая рассыпчатая</t>
  </si>
  <si>
    <t>Кисель из концентрата</t>
  </si>
  <si>
    <t>Апельсин</t>
  </si>
  <si>
    <t>265, 108</t>
  </si>
  <si>
    <t>Яйцо отварное</t>
  </si>
  <si>
    <t>Суп картофельный гороховый с говядиной</t>
  </si>
  <si>
    <t>Жаркое из курицы по-домашнему</t>
  </si>
  <si>
    <t>Борщ со свежей капустой, картофелем и говядиной</t>
  </si>
  <si>
    <t>Печень говяжья по-строгоновски</t>
  </si>
  <si>
    <t>Плов из птицы</t>
  </si>
  <si>
    <t>Рассольник Ленинградский с говядиной</t>
  </si>
  <si>
    <t>Котлета куриная с соусом</t>
  </si>
  <si>
    <t>294, 332</t>
  </si>
  <si>
    <t>Компот из сухофруктов</t>
  </si>
  <si>
    <t>Шницель рыбный (из горбуши) с соусом</t>
  </si>
  <si>
    <t>Макаронные изделия отварные с маслом</t>
  </si>
  <si>
    <t>353, 3330</t>
  </si>
  <si>
    <t>Суп картофельный с клёцками и курицей</t>
  </si>
  <si>
    <t>Азу с мясом говядины</t>
  </si>
  <si>
    <t>Кондитерское изделие</t>
  </si>
  <si>
    <t>Рис отварной</t>
  </si>
  <si>
    <t>173, 280</t>
  </si>
  <si>
    <t>Запеканка творожная со сгущенным молоком</t>
  </si>
  <si>
    <t>Напиток из шиповника</t>
  </si>
  <si>
    <t>Гуляш мясной(из говядины)</t>
  </si>
  <si>
    <t>Рыба запеченная в сметаном соусе (минтай)/картофельное пюре</t>
  </si>
  <si>
    <t>Чай без сахара</t>
  </si>
  <si>
    <t>Конфета шоколадная</t>
  </si>
  <si>
    <t>Кофейный напиток с молоком</t>
  </si>
  <si>
    <t>Суп молочный с макаронными изделиями</t>
  </si>
  <si>
    <t>Булочка домашняя</t>
  </si>
  <si>
    <t>булочное</t>
  </si>
  <si>
    <t>нарезка из свежих томатов</t>
  </si>
  <si>
    <t>Нарезка из свежих огурцов</t>
  </si>
  <si>
    <t>Нарезка из свежего перца</t>
  </si>
  <si>
    <t>Напиток с витаминами</t>
  </si>
  <si>
    <t>353, 330,472</t>
  </si>
  <si>
    <t>Картофельное пюре/Котлета с соусом томатным основным</t>
  </si>
  <si>
    <t>Запеканка рисово-творожная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</si>
</sst>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13.43</v>
      </c>
      <c r="H6" s="40">
        <v>20.81</v>
      </c>
      <c r="I6" s="40">
        <v>3.51</v>
      </c>
      <c r="J6" s="40">
        <v>255.09</v>
      </c>
      <c r="K6" s="41">
        <v>132</v>
      </c>
      <c r="L6" s="40">
        <v>87.1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20</v>
      </c>
      <c r="G7" s="43">
        <v>4.6399999999999997</v>
      </c>
      <c r="H7" s="43">
        <v>5.92</v>
      </c>
      <c r="I7" s="43">
        <v>0</v>
      </c>
      <c r="J7" s="43">
        <v>72.72</v>
      </c>
      <c r="K7" s="44" t="s">
        <v>42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3.7</v>
      </c>
      <c r="H8" s="43">
        <v>3.8</v>
      </c>
      <c r="I8" s="43">
        <v>14.02</v>
      </c>
      <c r="J8" s="43">
        <v>105.29</v>
      </c>
      <c r="K8" s="44">
        <v>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50</v>
      </c>
      <c r="G9" s="43">
        <v>4.7</v>
      </c>
      <c r="H9" s="43">
        <v>1.7</v>
      </c>
      <c r="I9" s="43">
        <v>20.6</v>
      </c>
      <c r="J9" s="43">
        <v>122.4</v>
      </c>
      <c r="K9" s="44" t="s">
        <v>41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46</v>
      </c>
      <c r="E11" s="42" t="s">
        <v>44</v>
      </c>
      <c r="F11" s="43">
        <v>100</v>
      </c>
      <c r="G11" s="43">
        <v>2.8</v>
      </c>
      <c r="H11" s="43">
        <v>3.2</v>
      </c>
      <c r="I11" s="43">
        <v>4.0999999999999996</v>
      </c>
      <c r="J11" s="43">
        <v>59</v>
      </c>
      <c r="K11" s="44" t="s">
        <v>45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29.27</v>
      </c>
      <c r="H13" s="19">
        <f t="shared" si="0"/>
        <v>35.43</v>
      </c>
      <c r="I13" s="19">
        <f t="shared" si="0"/>
        <v>42.230000000000004</v>
      </c>
      <c r="J13" s="19">
        <f t="shared" si="0"/>
        <v>614.5</v>
      </c>
      <c r="K13" s="25"/>
      <c r="L13" s="19">
        <f t="shared" ref="L13" si="1">SUM(L6:L12)</f>
        <v>87.1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107</v>
      </c>
      <c r="F14" s="43">
        <v>60</v>
      </c>
      <c r="G14" s="43">
        <v>0.7</v>
      </c>
      <c r="H14" s="43">
        <v>0.1</v>
      </c>
      <c r="I14" s="43">
        <v>3.1</v>
      </c>
      <c r="J14" s="43">
        <v>14.4</v>
      </c>
      <c r="K14" s="44">
        <v>70</v>
      </c>
      <c r="L14" s="43">
        <v>130.66</v>
      </c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5.7</v>
      </c>
      <c r="H15" s="43">
        <v>16.440000000000001</v>
      </c>
      <c r="I15" s="43">
        <v>35.97</v>
      </c>
      <c r="J15" s="43">
        <v>324.8</v>
      </c>
      <c r="K15" s="44">
        <v>142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83</v>
      </c>
      <c r="F16" s="43">
        <v>90</v>
      </c>
      <c r="G16" s="43">
        <v>2.2400000000000002</v>
      </c>
      <c r="H16" s="43">
        <v>8.66</v>
      </c>
      <c r="I16" s="43">
        <v>3.81</v>
      </c>
      <c r="J16" s="43">
        <v>95.4</v>
      </c>
      <c r="K16" s="44">
        <v>413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95</v>
      </c>
      <c r="F17" s="43">
        <v>150</v>
      </c>
      <c r="G17" s="43">
        <v>5.93</v>
      </c>
      <c r="H17" s="43">
        <v>0.6</v>
      </c>
      <c r="I17" s="43">
        <v>31.2</v>
      </c>
      <c r="J17" s="43">
        <v>153.1</v>
      </c>
      <c r="K17" s="44">
        <v>465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76</v>
      </c>
      <c r="F18" s="43">
        <v>180</v>
      </c>
      <c r="G18" s="43">
        <v>0</v>
      </c>
      <c r="H18" s="43">
        <v>0</v>
      </c>
      <c r="I18" s="43">
        <v>30.54</v>
      </c>
      <c r="J18" s="43">
        <v>116.1</v>
      </c>
      <c r="K18" s="44">
        <v>591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45</v>
      </c>
      <c r="G19" s="43">
        <v>4.8</v>
      </c>
      <c r="H19" s="43">
        <v>2</v>
      </c>
      <c r="I19" s="43">
        <v>19.600000000000001</v>
      </c>
      <c r="J19" s="43">
        <v>123.3</v>
      </c>
      <c r="K19" s="44" t="s">
        <v>41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25</v>
      </c>
      <c r="G20" s="43">
        <v>1.9</v>
      </c>
      <c r="H20" s="43">
        <v>0.4</v>
      </c>
      <c r="I20" s="43">
        <v>9.4</v>
      </c>
      <c r="J20" s="43">
        <v>50.2</v>
      </c>
      <c r="K20" s="44" t="s">
        <v>41</v>
      </c>
      <c r="L20" s="43"/>
    </row>
    <row r="21" spans="1:12" ht="15" x14ac:dyDescent="0.25">
      <c r="A21" s="23"/>
      <c r="B21" s="15"/>
      <c r="C21" s="11"/>
      <c r="D21" s="6" t="s">
        <v>24</v>
      </c>
      <c r="E21" s="42" t="s">
        <v>77</v>
      </c>
      <c r="F21" s="43">
        <v>200</v>
      </c>
      <c r="G21" s="43">
        <v>1.8</v>
      </c>
      <c r="H21" s="43">
        <v>0.4</v>
      </c>
      <c r="I21" s="43">
        <v>16.2</v>
      </c>
      <c r="J21" s="43">
        <v>86</v>
      </c>
      <c r="K21" s="44" t="s">
        <v>41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23.07</v>
      </c>
      <c r="H23" s="19">
        <f t="shared" si="2"/>
        <v>28.6</v>
      </c>
      <c r="I23" s="19">
        <f t="shared" si="2"/>
        <v>149.82</v>
      </c>
      <c r="J23" s="19">
        <f t="shared" si="2"/>
        <v>963.30000000000007</v>
      </c>
      <c r="K23" s="25"/>
      <c r="L23" s="19">
        <f t="shared" ref="L23" si="3">SUM(L14:L22)</f>
        <v>130.66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1450</v>
      </c>
      <c r="G24" s="32">
        <f t="shared" ref="G24:J24" si="4">G13+G23</f>
        <v>52.34</v>
      </c>
      <c r="H24" s="32">
        <f t="shared" si="4"/>
        <v>64.03</v>
      </c>
      <c r="I24" s="32">
        <f t="shared" si="4"/>
        <v>192.05</v>
      </c>
      <c r="J24" s="32">
        <f t="shared" si="4"/>
        <v>1577.8000000000002</v>
      </c>
      <c r="K24" s="32"/>
      <c r="L24" s="32">
        <f t="shared" ref="L24" si="5">L13+L23</f>
        <v>217.76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160</v>
      </c>
      <c r="G25" s="40">
        <v>6</v>
      </c>
      <c r="H25" s="40">
        <v>11.4</v>
      </c>
      <c r="I25" s="40">
        <v>33</v>
      </c>
      <c r="J25" s="40">
        <v>234</v>
      </c>
      <c r="K25" s="41" t="s">
        <v>96</v>
      </c>
      <c r="L25" s="40">
        <v>87.1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10</v>
      </c>
      <c r="G26" s="43">
        <v>0.05</v>
      </c>
      <c r="H26" s="43">
        <v>8.25</v>
      </c>
      <c r="I26" s="43">
        <v>0.08</v>
      </c>
      <c r="J26" s="43">
        <v>74.8</v>
      </c>
      <c r="K26" s="44">
        <v>14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180</v>
      </c>
      <c r="G27" s="43">
        <v>4.05</v>
      </c>
      <c r="H27" s="43">
        <v>6.03</v>
      </c>
      <c r="I27" s="43">
        <v>14.7</v>
      </c>
      <c r="J27" s="43">
        <v>128.30000000000001</v>
      </c>
      <c r="K27" s="44">
        <v>642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50</v>
      </c>
      <c r="G28" s="43">
        <v>4.7</v>
      </c>
      <c r="H28" s="43">
        <v>1.7</v>
      </c>
      <c r="I28" s="43">
        <v>20.6</v>
      </c>
      <c r="J28" s="43">
        <v>122.4</v>
      </c>
      <c r="K28" s="44" t="s">
        <v>41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120</v>
      </c>
      <c r="G29" s="43">
        <v>0.3</v>
      </c>
      <c r="H29" s="43">
        <v>0.2</v>
      </c>
      <c r="I29" s="43">
        <v>13.7</v>
      </c>
      <c r="J29" s="43">
        <v>62.4</v>
      </c>
      <c r="K29" s="44" t="s">
        <v>41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15.100000000000001</v>
      </c>
      <c r="H32" s="19">
        <f t="shared" ref="H32" si="7">SUM(H25:H31)</f>
        <v>27.58</v>
      </c>
      <c r="I32" s="19">
        <f t="shared" ref="I32" si="8">SUM(I25:I31)</f>
        <v>82.08</v>
      </c>
      <c r="J32" s="19">
        <f t="shared" ref="J32:L32" si="9">SUM(J25:J31)</f>
        <v>621.9</v>
      </c>
      <c r="K32" s="25"/>
      <c r="L32" s="19">
        <f t="shared" si="9"/>
        <v>87.1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108</v>
      </c>
      <c r="F33" s="43">
        <v>60</v>
      </c>
      <c r="G33" s="43">
        <v>0.5</v>
      </c>
      <c r="H33" s="43">
        <v>0.1</v>
      </c>
      <c r="I33" s="43">
        <v>1.5</v>
      </c>
      <c r="J33" s="43">
        <v>8.4</v>
      </c>
      <c r="K33" s="44">
        <v>70</v>
      </c>
      <c r="L33" s="43">
        <v>130.66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1.76</v>
      </c>
      <c r="H34" s="43">
        <v>1.28</v>
      </c>
      <c r="I34" s="43">
        <v>9.6999999999999993</v>
      </c>
      <c r="J34" s="43">
        <v>93.36</v>
      </c>
      <c r="K34" s="44">
        <v>43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89</v>
      </c>
      <c r="F35" s="43">
        <v>90</v>
      </c>
      <c r="G35" s="43">
        <v>7.45</v>
      </c>
      <c r="H35" s="43">
        <v>5.45</v>
      </c>
      <c r="I35" s="43">
        <v>0.9</v>
      </c>
      <c r="J35" s="43">
        <v>82.4</v>
      </c>
      <c r="K35" s="44">
        <v>235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3.29</v>
      </c>
      <c r="H36" s="43">
        <v>5.09</v>
      </c>
      <c r="I36" s="43">
        <v>22.05</v>
      </c>
      <c r="J36" s="43">
        <v>147</v>
      </c>
      <c r="K36" s="44">
        <v>472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180</v>
      </c>
      <c r="G37" s="43">
        <v>0.94</v>
      </c>
      <c r="H37" s="43">
        <v>0</v>
      </c>
      <c r="I37" s="43">
        <v>27.89</v>
      </c>
      <c r="J37" s="43">
        <v>85.5</v>
      </c>
      <c r="K37" s="44">
        <v>348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45</v>
      </c>
      <c r="G38" s="43">
        <v>4.8</v>
      </c>
      <c r="H38" s="43">
        <v>2</v>
      </c>
      <c r="I38" s="43">
        <v>19.600000000000001</v>
      </c>
      <c r="J38" s="43">
        <v>123.3</v>
      </c>
      <c r="K38" s="44" t="s">
        <v>41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25</v>
      </c>
      <c r="G39" s="43">
        <v>1.9</v>
      </c>
      <c r="H39" s="43">
        <v>0.4</v>
      </c>
      <c r="I39" s="43">
        <v>9.4</v>
      </c>
      <c r="J39" s="43">
        <v>50.2</v>
      </c>
      <c r="K39" s="44" t="s">
        <v>41</v>
      </c>
      <c r="L39" s="43"/>
    </row>
    <row r="40" spans="1:12" ht="15" x14ac:dyDescent="0.25">
      <c r="A40" s="14"/>
      <c r="B40" s="15"/>
      <c r="C40" s="11"/>
      <c r="D40" s="6" t="s">
        <v>24</v>
      </c>
      <c r="E40" s="42" t="s">
        <v>66</v>
      </c>
      <c r="F40" s="43">
        <v>200</v>
      </c>
      <c r="G40" s="43">
        <v>3</v>
      </c>
      <c r="H40" s="43">
        <v>1</v>
      </c>
      <c r="I40" s="43">
        <v>42</v>
      </c>
      <c r="J40" s="43">
        <v>192</v>
      </c>
      <c r="K40" s="44" t="s">
        <v>41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10">SUM(G33:G41)</f>
        <v>23.639999999999997</v>
      </c>
      <c r="H42" s="19">
        <f t="shared" ref="H42" si="11">SUM(H33:H41)</f>
        <v>15.32</v>
      </c>
      <c r="I42" s="19">
        <f t="shared" ref="I42" si="12">SUM(I33:I41)</f>
        <v>133.04000000000002</v>
      </c>
      <c r="J42" s="19">
        <f t="shared" ref="J42:L42" si="13">SUM(J33:J41)</f>
        <v>782.16000000000008</v>
      </c>
      <c r="K42" s="25"/>
      <c r="L42" s="19">
        <f t="shared" si="13"/>
        <v>130.66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1470</v>
      </c>
      <c r="G43" s="32">
        <f t="shared" ref="G43" si="14">G32+G42</f>
        <v>38.739999999999995</v>
      </c>
      <c r="H43" s="32">
        <f t="shared" ref="H43" si="15">H32+H42</f>
        <v>42.9</v>
      </c>
      <c r="I43" s="32">
        <f t="shared" ref="I43" si="16">I32+I42</f>
        <v>215.12</v>
      </c>
      <c r="J43" s="32">
        <f t="shared" ref="J43:L43" si="17">J32+J42</f>
        <v>1404.06</v>
      </c>
      <c r="K43" s="32"/>
      <c r="L43" s="32">
        <f t="shared" si="17"/>
        <v>217.76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97</v>
      </c>
      <c r="F44" s="40">
        <v>180</v>
      </c>
      <c r="G44" s="40">
        <v>21.81</v>
      </c>
      <c r="H44" s="40">
        <v>15.75</v>
      </c>
      <c r="I44" s="40">
        <v>25.67</v>
      </c>
      <c r="J44" s="40">
        <v>336.6</v>
      </c>
      <c r="K44" s="41">
        <v>297</v>
      </c>
      <c r="L44" s="40">
        <v>87.1</v>
      </c>
    </row>
    <row r="45" spans="1:12" ht="15" x14ac:dyDescent="0.25">
      <c r="A45" s="23"/>
      <c r="B45" s="15"/>
      <c r="C45" s="11"/>
      <c r="D45" s="6"/>
      <c r="E45" s="42" t="s">
        <v>43</v>
      </c>
      <c r="F45" s="43">
        <v>20</v>
      </c>
      <c r="G45" s="43">
        <v>4.6399999999999997</v>
      </c>
      <c r="H45" s="43">
        <v>5.92</v>
      </c>
      <c r="I45" s="43">
        <v>0</v>
      </c>
      <c r="J45" s="43">
        <v>72.72</v>
      </c>
      <c r="K45" s="44" t="s">
        <v>42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98</v>
      </c>
      <c r="F46" s="43">
        <v>180</v>
      </c>
      <c r="G46" s="43">
        <v>0.61</v>
      </c>
      <c r="H46" s="43">
        <v>0.25</v>
      </c>
      <c r="I46" s="43">
        <v>8.69</v>
      </c>
      <c r="J46" s="43">
        <v>71.099999999999994</v>
      </c>
      <c r="K46" s="44" t="s">
        <v>45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3.2</v>
      </c>
      <c r="H47" s="43">
        <v>1.4</v>
      </c>
      <c r="I47" s="43">
        <v>13.1</v>
      </c>
      <c r="J47" s="43">
        <v>82.2</v>
      </c>
      <c r="K47" s="44" t="s">
        <v>41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46</v>
      </c>
      <c r="E49" s="42" t="s">
        <v>58</v>
      </c>
      <c r="F49" s="43">
        <v>100</v>
      </c>
      <c r="G49" s="43">
        <v>2.8</v>
      </c>
      <c r="H49" s="43">
        <v>3.2</v>
      </c>
      <c r="I49" s="43">
        <v>4.0999999999999996</v>
      </c>
      <c r="J49" s="43">
        <v>59</v>
      </c>
      <c r="K49" s="44" t="s">
        <v>45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33.059999999999995</v>
      </c>
      <c r="H51" s="19">
        <f t="shared" ref="H51" si="19">SUM(H44:H50)</f>
        <v>26.52</v>
      </c>
      <c r="I51" s="19">
        <f t="shared" ref="I51" si="20">SUM(I44:I50)</f>
        <v>51.56</v>
      </c>
      <c r="J51" s="19">
        <f t="shared" ref="J51:L51" si="21">SUM(J44:J50)</f>
        <v>621.62000000000012</v>
      </c>
      <c r="K51" s="25"/>
      <c r="L51" s="19">
        <f t="shared" si="21"/>
        <v>87.1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109</v>
      </c>
      <c r="F52" s="43">
        <v>60</v>
      </c>
      <c r="G52" s="43">
        <v>0.78</v>
      </c>
      <c r="H52" s="43">
        <v>7.0000000000000007E-2</v>
      </c>
      <c r="I52" s="43">
        <v>3.18</v>
      </c>
      <c r="J52" s="43">
        <v>16.2</v>
      </c>
      <c r="K52" s="44">
        <v>71</v>
      </c>
      <c r="L52" s="43">
        <v>130.66</v>
      </c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2.76</v>
      </c>
      <c r="H53" s="43">
        <v>6.31</v>
      </c>
      <c r="I53" s="43">
        <v>17.920000000000002</v>
      </c>
      <c r="J53" s="43">
        <v>145</v>
      </c>
      <c r="K53" s="44">
        <v>139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99</v>
      </c>
      <c r="F54" s="43">
        <v>90</v>
      </c>
      <c r="G54" s="43">
        <v>12.6</v>
      </c>
      <c r="H54" s="43">
        <v>10.07</v>
      </c>
      <c r="I54" s="43">
        <v>4.13</v>
      </c>
      <c r="J54" s="43">
        <v>139.05000000000001</v>
      </c>
      <c r="K54" s="44">
        <v>260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4.3499999999999996</v>
      </c>
      <c r="H55" s="43">
        <v>5.25</v>
      </c>
      <c r="I55" s="43">
        <v>34.35</v>
      </c>
      <c r="J55" s="43">
        <v>195</v>
      </c>
      <c r="K55" s="44">
        <v>255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110</v>
      </c>
      <c r="F56" s="43">
        <v>200</v>
      </c>
      <c r="G56" s="43">
        <v>5.0000000000000001E-3</v>
      </c>
      <c r="H56" s="43">
        <v>2.5000000000000001E-3</v>
      </c>
      <c r="I56" s="43">
        <v>18</v>
      </c>
      <c r="J56" s="43">
        <v>84.5</v>
      </c>
      <c r="K56" s="44">
        <v>85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45</v>
      </c>
      <c r="G57" s="43">
        <v>4.8</v>
      </c>
      <c r="H57" s="43">
        <v>2</v>
      </c>
      <c r="I57" s="43">
        <v>19.600000000000001</v>
      </c>
      <c r="J57" s="43">
        <v>123.3</v>
      </c>
      <c r="K57" s="44" t="s">
        <v>41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25</v>
      </c>
      <c r="G58" s="43">
        <v>1.9</v>
      </c>
      <c r="H58" s="43">
        <v>0.4</v>
      </c>
      <c r="I58" s="43">
        <v>9.4</v>
      </c>
      <c r="J58" s="43">
        <v>50.2</v>
      </c>
      <c r="K58" s="44" t="s">
        <v>41</v>
      </c>
      <c r="L58" s="43"/>
    </row>
    <row r="59" spans="1:12" ht="15" x14ac:dyDescent="0.25">
      <c r="A59" s="23"/>
      <c r="B59" s="15"/>
      <c r="C59" s="11"/>
      <c r="D59" s="6" t="s">
        <v>62</v>
      </c>
      <c r="E59" s="42" t="s">
        <v>63</v>
      </c>
      <c r="F59" s="43">
        <v>20</v>
      </c>
      <c r="G59" s="43">
        <v>0</v>
      </c>
      <c r="H59" s="43">
        <v>0</v>
      </c>
      <c r="I59" s="43">
        <v>15.9</v>
      </c>
      <c r="J59" s="43">
        <v>64.2</v>
      </c>
      <c r="K59" s="44" t="s">
        <v>41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27.195</v>
      </c>
      <c r="H61" s="19">
        <f t="shared" ref="H61" si="23">SUM(H52:H60)</f>
        <v>24.102499999999999</v>
      </c>
      <c r="I61" s="19">
        <f t="shared" ref="I61" si="24">SUM(I52:I60)</f>
        <v>122.48000000000002</v>
      </c>
      <c r="J61" s="19">
        <f t="shared" ref="J61:L61" si="25">SUM(J52:J60)</f>
        <v>817.45</v>
      </c>
      <c r="K61" s="25"/>
      <c r="L61" s="19">
        <f t="shared" si="25"/>
        <v>130.66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1300</v>
      </c>
      <c r="G62" s="32">
        <f t="shared" ref="G62" si="26">G51+G61</f>
        <v>60.254999999999995</v>
      </c>
      <c r="H62" s="32">
        <f t="shared" ref="H62" si="27">H51+H61</f>
        <v>50.622500000000002</v>
      </c>
      <c r="I62" s="32">
        <f t="shared" ref="I62" si="28">I51+I61</f>
        <v>174.04000000000002</v>
      </c>
      <c r="J62" s="32">
        <f t="shared" ref="J62:L62" si="29">J51+J61</f>
        <v>1439.0700000000002</v>
      </c>
      <c r="K62" s="32"/>
      <c r="L62" s="32">
        <f t="shared" si="29"/>
        <v>217.76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8.26</v>
      </c>
      <c r="H63" s="40">
        <v>8.1199999999999992</v>
      </c>
      <c r="I63" s="40">
        <v>12.81</v>
      </c>
      <c r="J63" s="40">
        <v>155.19</v>
      </c>
      <c r="K63" s="41">
        <v>57</v>
      </c>
      <c r="L63" s="40">
        <v>87.1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180</v>
      </c>
      <c r="G65" s="43">
        <v>0.18</v>
      </c>
      <c r="H65" s="43">
        <v>0.05</v>
      </c>
      <c r="I65" s="43">
        <v>12.24</v>
      </c>
      <c r="J65" s="43">
        <v>50.4</v>
      </c>
      <c r="K65" s="44">
        <v>628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50</v>
      </c>
      <c r="G66" s="43">
        <v>4.7</v>
      </c>
      <c r="H66" s="43">
        <v>1.7</v>
      </c>
      <c r="I66" s="43">
        <v>20.6</v>
      </c>
      <c r="J66" s="43">
        <v>122.4</v>
      </c>
      <c r="K66" s="44" t="s">
        <v>41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66</v>
      </c>
      <c r="F67" s="43">
        <v>200</v>
      </c>
      <c r="G67" s="43">
        <v>3</v>
      </c>
      <c r="H67" s="43">
        <v>1</v>
      </c>
      <c r="I67" s="43">
        <v>42</v>
      </c>
      <c r="J67" s="43">
        <v>192</v>
      </c>
      <c r="K67" s="44" t="s">
        <v>41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16.14</v>
      </c>
      <c r="H70" s="19">
        <f t="shared" ref="H70" si="31">SUM(H63:H69)</f>
        <v>10.87</v>
      </c>
      <c r="I70" s="19">
        <f t="shared" ref="I70" si="32">SUM(I63:I69)</f>
        <v>87.65</v>
      </c>
      <c r="J70" s="19">
        <f t="shared" ref="J70:L70" si="33">SUM(J63:J69)</f>
        <v>519.99</v>
      </c>
      <c r="K70" s="25"/>
      <c r="L70" s="19">
        <f t="shared" si="33"/>
        <v>87.1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7.11</v>
      </c>
      <c r="H72" s="43">
        <v>8.8000000000000007</v>
      </c>
      <c r="I72" s="43">
        <v>10.98</v>
      </c>
      <c r="J72" s="43">
        <v>149.99</v>
      </c>
      <c r="K72" s="44">
        <v>99</v>
      </c>
      <c r="L72" s="43">
        <v>130.66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5.94</v>
      </c>
      <c r="H73" s="43">
        <v>6.4</v>
      </c>
      <c r="I73" s="43">
        <v>5.31</v>
      </c>
      <c r="J73" s="43">
        <v>102.66</v>
      </c>
      <c r="K73" s="44">
        <v>14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90</v>
      </c>
      <c r="F74" s="43">
        <v>150</v>
      </c>
      <c r="G74" s="43">
        <v>5.52</v>
      </c>
      <c r="H74" s="43">
        <v>5.29</v>
      </c>
      <c r="I74" s="43">
        <v>35.32</v>
      </c>
      <c r="J74" s="43">
        <v>153</v>
      </c>
      <c r="K74" s="44">
        <v>290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180</v>
      </c>
      <c r="G75" s="43">
        <v>1.04</v>
      </c>
      <c r="H75" s="43">
        <v>0</v>
      </c>
      <c r="I75" s="43">
        <v>22.96</v>
      </c>
      <c r="J75" s="43">
        <v>94.68</v>
      </c>
      <c r="K75" s="44" t="s">
        <v>41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45</v>
      </c>
      <c r="G76" s="43">
        <v>4.8</v>
      </c>
      <c r="H76" s="43">
        <v>2</v>
      </c>
      <c r="I76" s="43">
        <v>19.600000000000001</v>
      </c>
      <c r="J76" s="43">
        <v>123.3</v>
      </c>
      <c r="K76" s="44" t="s">
        <v>41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25</v>
      </c>
      <c r="G77" s="43">
        <v>1.9</v>
      </c>
      <c r="H77" s="43">
        <v>0.4</v>
      </c>
      <c r="I77" s="43">
        <v>9.4</v>
      </c>
      <c r="J77" s="43">
        <v>50.2</v>
      </c>
      <c r="K77" s="44" t="s">
        <v>41</v>
      </c>
      <c r="L77" s="43"/>
    </row>
    <row r="78" spans="1:12" ht="15" x14ac:dyDescent="0.25">
      <c r="A78" s="23"/>
      <c r="B78" s="15"/>
      <c r="C78" s="11"/>
      <c r="D78" s="6" t="s">
        <v>24</v>
      </c>
      <c r="E78" s="42" t="s">
        <v>69</v>
      </c>
      <c r="F78" s="43">
        <v>100</v>
      </c>
      <c r="G78" s="43">
        <v>0.8</v>
      </c>
      <c r="H78" s="43">
        <v>0.2</v>
      </c>
      <c r="I78" s="43">
        <v>7.5</v>
      </c>
      <c r="J78" s="43">
        <v>38</v>
      </c>
      <c r="K78" s="44" t="s">
        <v>41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27.11</v>
      </c>
      <c r="H80" s="19">
        <f t="shared" ref="H80" si="35">SUM(H71:H79)</f>
        <v>23.09</v>
      </c>
      <c r="I80" s="19">
        <f t="shared" ref="I80" si="36">SUM(I71:I79)</f>
        <v>111.07</v>
      </c>
      <c r="J80" s="19">
        <f t="shared" ref="J80:L80" si="37">SUM(J71:J79)</f>
        <v>711.83</v>
      </c>
      <c r="K80" s="25"/>
      <c r="L80" s="19">
        <f t="shared" si="37"/>
        <v>130.66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1420</v>
      </c>
      <c r="G81" s="32">
        <f t="shared" ref="G81" si="38">G70+G80</f>
        <v>43.25</v>
      </c>
      <c r="H81" s="32">
        <f t="shared" ref="H81" si="39">H70+H80</f>
        <v>33.96</v>
      </c>
      <c r="I81" s="32">
        <f t="shared" ref="I81" si="40">I70+I80</f>
        <v>198.72</v>
      </c>
      <c r="J81" s="32">
        <f t="shared" ref="J81:L81" si="41">J70+J80</f>
        <v>1231.8200000000002</v>
      </c>
      <c r="K81" s="32"/>
      <c r="L81" s="32">
        <f t="shared" si="41"/>
        <v>217.76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100</v>
      </c>
      <c r="F82" s="40">
        <v>280</v>
      </c>
      <c r="G82" s="40">
        <v>15.46</v>
      </c>
      <c r="H82" s="40">
        <v>14.84</v>
      </c>
      <c r="I82" s="40">
        <v>28.15</v>
      </c>
      <c r="J82" s="40">
        <v>309</v>
      </c>
      <c r="K82" s="41" t="s">
        <v>111</v>
      </c>
      <c r="L82" s="40">
        <v>87.1</v>
      </c>
    </row>
    <row r="83" spans="1:12" ht="15" x14ac:dyDescent="0.25">
      <c r="A83" s="23"/>
      <c r="B83" s="15"/>
      <c r="C83" s="11"/>
      <c r="D83" s="6"/>
      <c r="E83" s="42" t="s">
        <v>72</v>
      </c>
      <c r="F83" s="43">
        <v>50</v>
      </c>
      <c r="G83" s="43">
        <v>2.5</v>
      </c>
      <c r="H83" s="43">
        <v>0.1</v>
      </c>
      <c r="I83" s="43">
        <v>6.6</v>
      </c>
      <c r="J83" s="43">
        <v>36</v>
      </c>
      <c r="K83" s="44">
        <v>229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110</v>
      </c>
      <c r="F84" s="43">
        <v>200</v>
      </c>
      <c r="G84" s="43">
        <v>5.0000000000000001E-3</v>
      </c>
      <c r="H84" s="43">
        <v>2.5000000000000001E-3</v>
      </c>
      <c r="I84" s="43">
        <v>18</v>
      </c>
      <c r="J84" s="43">
        <v>84.5</v>
      </c>
      <c r="K84" s="44">
        <v>85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50</v>
      </c>
      <c r="G85" s="43">
        <v>4.7</v>
      </c>
      <c r="H85" s="43">
        <v>1.7</v>
      </c>
      <c r="I85" s="43">
        <v>20.6</v>
      </c>
      <c r="J85" s="43">
        <v>122.4</v>
      </c>
      <c r="K85" s="44" t="s">
        <v>41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62</v>
      </c>
      <c r="E87" s="42" t="s">
        <v>102</v>
      </c>
      <c r="F87" s="43">
        <v>20</v>
      </c>
      <c r="G87" s="43">
        <v>0.7</v>
      </c>
      <c r="H87" s="43">
        <v>4.5</v>
      </c>
      <c r="I87" s="43">
        <v>10.1</v>
      </c>
      <c r="J87" s="43">
        <v>83.5</v>
      </c>
      <c r="K87" s="44" t="s">
        <v>41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23.364999999999998</v>
      </c>
      <c r="H89" s="19">
        <f t="shared" ref="H89" si="43">SUM(H82:H88)</f>
        <v>21.142499999999998</v>
      </c>
      <c r="I89" s="19">
        <f t="shared" ref="I89" si="44">SUM(I82:I88)</f>
        <v>83.449999999999989</v>
      </c>
      <c r="J89" s="19">
        <f t="shared" ref="J89:L89" si="45">SUM(J82:J88)</f>
        <v>635.4</v>
      </c>
      <c r="K89" s="25"/>
      <c r="L89" s="19">
        <f t="shared" si="45"/>
        <v>87.1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108</v>
      </c>
      <c r="F90" s="43">
        <v>60</v>
      </c>
      <c r="G90" s="43">
        <v>0.5</v>
      </c>
      <c r="H90" s="43">
        <v>0.1</v>
      </c>
      <c r="I90" s="43">
        <v>1.5</v>
      </c>
      <c r="J90" s="43">
        <v>8.4</v>
      </c>
      <c r="K90" s="44">
        <v>70</v>
      </c>
      <c r="L90" s="43">
        <v>130.66</v>
      </c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3.74</v>
      </c>
      <c r="H91" s="43">
        <v>6.41</v>
      </c>
      <c r="I91" s="43">
        <v>10.62</v>
      </c>
      <c r="J91" s="43">
        <v>103.6</v>
      </c>
      <c r="K91" s="44">
        <v>156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90</v>
      </c>
      <c r="G92" s="43">
        <v>12.46</v>
      </c>
      <c r="H92" s="43">
        <v>13.39</v>
      </c>
      <c r="I92" s="43">
        <v>9.06</v>
      </c>
      <c r="J92" s="43">
        <v>206.31</v>
      </c>
      <c r="K92" s="44">
        <v>204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4.5</v>
      </c>
      <c r="H93" s="43">
        <v>5.0999999999999996</v>
      </c>
      <c r="I93" s="43">
        <v>2.6</v>
      </c>
      <c r="J93" s="43">
        <v>151.5</v>
      </c>
      <c r="K93" s="44">
        <v>255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76</v>
      </c>
      <c r="F94" s="43">
        <v>180</v>
      </c>
      <c r="G94" s="43">
        <v>0</v>
      </c>
      <c r="H94" s="43">
        <v>0</v>
      </c>
      <c r="I94" s="43">
        <v>30.54</v>
      </c>
      <c r="J94" s="43">
        <v>116.1</v>
      </c>
      <c r="K94" s="44">
        <v>591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45</v>
      </c>
      <c r="G95" s="43">
        <v>4.8</v>
      </c>
      <c r="H95" s="43">
        <v>2</v>
      </c>
      <c r="I95" s="43">
        <v>19.600000000000001</v>
      </c>
      <c r="J95" s="43">
        <v>123.3</v>
      </c>
      <c r="K95" s="44" t="s">
        <v>41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25</v>
      </c>
      <c r="G96" s="43">
        <v>1.9</v>
      </c>
      <c r="H96" s="43">
        <v>0.4</v>
      </c>
      <c r="I96" s="43">
        <v>9.4</v>
      </c>
      <c r="J96" s="43">
        <v>50.2</v>
      </c>
      <c r="K96" s="44" t="s">
        <v>41</v>
      </c>
      <c r="L96" s="43"/>
    </row>
    <row r="97" spans="1:12" ht="15" x14ac:dyDescent="0.25">
      <c r="A97" s="23"/>
      <c r="B97" s="15"/>
      <c r="C97" s="11"/>
      <c r="D97" s="6" t="s">
        <v>24</v>
      </c>
      <c r="E97" s="42" t="s">
        <v>77</v>
      </c>
      <c r="F97" s="43">
        <v>200</v>
      </c>
      <c r="G97" s="43">
        <v>1.8</v>
      </c>
      <c r="H97" s="43">
        <v>0.4</v>
      </c>
      <c r="I97" s="43">
        <v>16.2</v>
      </c>
      <c r="J97" s="43">
        <v>86</v>
      </c>
      <c r="K97" s="44" t="s">
        <v>41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 t="shared" ref="G99" si="46">SUM(G90:G98)</f>
        <v>29.700000000000003</v>
      </c>
      <c r="H99" s="19">
        <f t="shared" ref="H99" si="47">SUM(H90:H98)</f>
        <v>27.799999999999997</v>
      </c>
      <c r="I99" s="19">
        <f t="shared" ref="I99" si="48">SUM(I90:I98)</f>
        <v>99.52000000000001</v>
      </c>
      <c r="J99" s="19">
        <f t="shared" ref="J99:L99" si="49">SUM(J90:J98)</f>
        <v>845.41</v>
      </c>
      <c r="K99" s="25"/>
      <c r="L99" s="19">
        <f t="shared" si="49"/>
        <v>130.66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1550</v>
      </c>
      <c r="G100" s="32">
        <f t="shared" ref="G100" si="50">G89+G99</f>
        <v>53.064999999999998</v>
      </c>
      <c r="H100" s="32">
        <f t="shared" ref="H100" si="51">H89+H99</f>
        <v>48.942499999999995</v>
      </c>
      <c r="I100" s="32">
        <f t="shared" ref="I100" si="52">I89+I99</f>
        <v>182.97</v>
      </c>
      <c r="J100" s="32">
        <f t="shared" ref="J100:L100" si="53">J89+J99</f>
        <v>1480.81</v>
      </c>
      <c r="K100" s="32"/>
      <c r="L100" s="32">
        <f t="shared" si="53"/>
        <v>217.76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160</v>
      </c>
      <c r="G101" s="40">
        <v>5.85</v>
      </c>
      <c r="H101" s="40">
        <v>7.42</v>
      </c>
      <c r="I101" s="40">
        <v>26.93</v>
      </c>
      <c r="J101" s="40">
        <v>200.17</v>
      </c>
      <c r="K101" s="41" t="s">
        <v>78</v>
      </c>
      <c r="L101" s="40">
        <v>87.1</v>
      </c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209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103</v>
      </c>
      <c r="F103" s="43">
        <v>180</v>
      </c>
      <c r="G103" s="43">
        <v>4.59</v>
      </c>
      <c r="H103" s="43">
        <v>4.41</v>
      </c>
      <c r="I103" s="43">
        <v>12.02</v>
      </c>
      <c r="J103" s="43">
        <v>105.57</v>
      </c>
      <c r="K103" s="44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>
        <v>50</v>
      </c>
      <c r="G104" s="43">
        <v>4.7</v>
      </c>
      <c r="H104" s="43">
        <v>1.7</v>
      </c>
      <c r="I104" s="43">
        <v>20.6</v>
      </c>
      <c r="J104" s="43">
        <v>122.4</v>
      </c>
      <c r="K104" s="44" t="s">
        <v>41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46</v>
      </c>
      <c r="E106" s="42" t="s">
        <v>44</v>
      </c>
      <c r="F106" s="43">
        <v>100</v>
      </c>
      <c r="G106" s="43">
        <v>2.8</v>
      </c>
      <c r="H106" s="43">
        <v>3.2</v>
      </c>
      <c r="I106" s="43">
        <v>4.0999999999999996</v>
      </c>
      <c r="J106" s="43">
        <v>59</v>
      </c>
      <c r="K106" s="44" t="s">
        <v>45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23.04</v>
      </c>
      <c r="H108" s="19">
        <f t="shared" si="54"/>
        <v>21.33</v>
      </c>
      <c r="I108" s="19">
        <f t="shared" si="54"/>
        <v>63.95</v>
      </c>
      <c r="J108" s="19">
        <f t="shared" si="54"/>
        <v>550.14</v>
      </c>
      <c r="K108" s="25"/>
      <c r="L108" s="19">
        <f t="shared" ref="L108" si="55">SUM(L101:L107)</f>
        <v>87.1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108</v>
      </c>
      <c r="F109" s="43">
        <v>60</v>
      </c>
      <c r="G109" s="43">
        <v>0.5</v>
      </c>
      <c r="H109" s="43">
        <v>0.1</v>
      </c>
      <c r="I109" s="43">
        <v>1.5</v>
      </c>
      <c r="J109" s="43">
        <v>8.4</v>
      </c>
      <c r="K109" s="44">
        <v>70</v>
      </c>
      <c r="L109" s="43">
        <v>130.66</v>
      </c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>
        <v>7.89</v>
      </c>
      <c r="H110" s="43">
        <v>5.65</v>
      </c>
      <c r="I110" s="43">
        <v>18.79</v>
      </c>
      <c r="J110" s="43">
        <v>153.1</v>
      </c>
      <c r="K110" s="44">
        <v>102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250</v>
      </c>
      <c r="G111" s="43">
        <v>25.61</v>
      </c>
      <c r="H111" s="43">
        <v>19.690000000000001</v>
      </c>
      <c r="I111" s="43">
        <v>25.14</v>
      </c>
      <c r="J111" s="43">
        <v>379.61</v>
      </c>
      <c r="K111" s="44">
        <v>394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110</v>
      </c>
      <c r="F113" s="43">
        <v>200</v>
      </c>
      <c r="G113" s="43">
        <v>5.0000000000000001E-3</v>
      </c>
      <c r="H113" s="43">
        <v>2.5000000000000001E-3</v>
      </c>
      <c r="I113" s="43">
        <v>18</v>
      </c>
      <c r="J113" s="43">
        <v>84.5</v>
      </c>
      <c r="K113" s="44">
        <v>85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45</v>
      </c>
      <c r="G114" s="43">
        <v>4.8</v>
      </c>
      <c r="H114" s="43">
        <v>2</v>
      </c>
      <c r="I114" s="43">
        <v>19.600000000000001</v>
      </c>
      <c r="J114" s="43">
        <v>123.3</v>
      </c>
      <c r="K114" s="44" t="s">
        <v>41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25</v>
      </c>
      <c r="G115" s="43">
        <v>1.9</v>
      </c>
      <c r="H115" s="43">
        <v>0.4</v>
      </c>
      <c r="I115" s="43">
        <v>9.4</v>
      </c>
      <c r="J115" s="43">
        <v>50.2</v>
      </c>
      <c r="K115" s="44" t="s">
        <v>41</v>
      </c>
      <c r="L115" s="43"/>
    </row>
    <row r="116" spans="1:12" ht="15" x14ac:dyDescent="0.25">
      <c r="A116" s="23"/>
      <c r="B116" s="15"/>
      <c r="C116" s="11"/>
      <c r="D116" s="6" t="s">
        <v>24</v>
      </c>
      <c r="E116" s="42" t="s">
        <v>53</v>
      </c>
      <c r="F116" s="43">
        <v>120</v>
      </c>
      <c r="G116" s="43">
        <v>0.3</v>
      </c>
      <c r="H116" s="43">
        <v>0.2</v>
      </c>
      <c r="I116" s="43">
        <v>13.7</v>
      </c>
      <c r="J116" s="43">
        <v>62.4</v>
      </c>
      <c r="K116" s="44" t="s">
        <v>41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41.004999999999995</v>
      </c>
      <c r="H118" s="19">
        <f t="shared" si="56"/>
        <v>28.0425</v>
      </c>
      <c r="I118" s="19">
        <f t="shared" si="56"/>
        <v>106.13000000000001</v>
      </c>
      <c r="J118" s="19">
        <f t="shared" si="56"/>
        <v>861.51</v>
      </c>
      <c r="K118" s="25"/>
      <c r="L118" s="19">
        <f t="shared" ref="L118" si="57">SUM(L109:L117)</f>
        <v>130.66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1430</v>
      </c>
      <c r="G119" s="32">
        <f t="shared" ref="G119" si="58">G108+G118</f>
        <v>64.044999999999987</v>
      </c>
      <c r="H119" s="32">
        <f t="shared" ref="H119" si="59">H108+H118</f>
        <v>49.372500000000002</v>
      </c>
      <c r="I119" s="32">
        <f t="shared" ref="I119" si="60">I108+I118</f>
        <v>170.08</v>
      </c>
      <c r="J119" s="32">
        <f t="shared" ref="J119:L119" si="61">J108+J118</f>
        <v>1411.65</v>
      </c>
      <c r="K119" s="32"/>
      <c r="L119" s="32">
        <f t="shared" si="61"/>
        <v>217.76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112</v>
      </c>
      <c r="F120" s="40">
        <v>240</v>
      </c>
      <c r="G120" s="40">
        <v>13.61</v>
      </c>
      <c r="H120" s="40">
        <v>20.7</v>
      </c>
      <c r="I120" s="40">
        <v>36.36</v>
      </c>
      <c r="J120" s="40">
        <v>367.2</v>
      </c>
      <c r="K120" s="41">
        <v>413.47199999999998</v>
      </c>
      <c r="L120" s="40">
        <v>87.1</v>
      </c>
    </row>
    <row r="121" spans="1:12" ht="15" x14ac:dyDescent="0.25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186</v>
      </c>
      <c r="G122" s="43">
        <v>0.06</v>
      </c>
      <c r="H122" s="43">
        <v>0.01</v>
      </c>
      <c r="I122" s="43">
        <v>13.79</v>
      </c>
      <c r="J122" s="43">
        <v>55.46</v>
      </c>
      <c r="K122" s="44">
        <v>294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50</v>
      </c>
      <c r="G123" s="43">
        <v>4.7</v>
      </c>
      <c r="H123" s="43">
        <v>1.7</v>
      </c>
      <c r="I123" s="43">
        <v>20.6</v>
      </c>
      <c r="J123" s="43">
        <v>122.4</v>
      </c>
      <c r="K123" s="44" t="s">
        <v>41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108</v>
      </c>
      <c r="F125" s="43">
        <v>60</v>
      </c>
      <c r="G125" s="43">
        <v>0.5</v>
      </c>
      <c r="H125" s="43">
        <v>0.1</v>
      </c>
      <c r="I125" s="43">
        <v>1.5</v>
      </c>
      <c r="J125" s="43">
        <v>8.4</v>
      </c>
      <c r="K125" s="44">
        <v>70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536</v>
      </c>
      <c r="G127" s="19">
        <f t="shared" ref="G127:J127" si="62">SUM(G120:G126)</f>
        <v>18.87</v>
      </c>
      <c r="H127" s="19">
        <f t="shared" si="62"/>
        <v>22.51</v>
      </c>
      <c r="I127" s="19">
        <f t="shared" si="62"/>
        <v>72.25</v>
      </c>
      <c r="J127" s="19">
        <f t="shared" si="62"/>
        <v>553.45999999999992</v>
      </c>
      <c r="K127" s="25"/>
      <c r="L127" s="19">
        <f t="shared" ref="L127" si="63">SUM(L120:L126)</f>
        <v>87.1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82</v>
      </c>
      <c r="F129" s="43">
        <v>200</v>
      </c>
      <c r="G129" s="43">
        <v>5.7</v>
      </c>
      <c r="H129" s="43">
        <v>16.440000000000001</v>
      </c>
      <c r="I129" s="43">
        <v>35.97</v>
      </c>
      <c r="J129" s="43">
        <v>324.8</v>
      </c>
      <c r="K129" s="44">
        <v>142</v>
      </c>
      <c r="L129" s="43">
        <v>130.66</v>
      </c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130</v>
      </c>
      <c r="G130" s="43">
        <v>12.17</v>
      </c>
      <c r="H130" s="43">
        <v>9.75</v>
      </c>
      <c r="I130" s="43">
        <v>6.1</v>
      </c>
      <c r="J130" s="43">
        <v>162</v>
      </c>
      <c r="K130" s="44" t="s">
        <v>91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5.52</v>
      </c>
      <c r="H131" s="43">
        <v>5.29</v>
      </c>
      <c r="I131" s="43">
        <v>35.32</v>
      </c>
      <c r="J131" s="43">
        <v>153</v>
      </c>
      <c r="K131" s="44">
        <v>290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>
        <v>180</v>
      </c>
      <c r="G132" s="43">
        <v>0.61</v>
      </c>
      <c r="H132" s="43">
        <v>0</v>
      </c>
      <c r="I132" s="43">
        <v>8.69</v>
      </c>
      <c r="J132" s="43">
        <v>71.099999999999994</v>
      </c>
      <c r="K132" s="44">
        <v>388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45</v>
      </c>
      <c r="G133" s="43">
        <v>4.8</v>
      </c>
      <c r="H133" s="43">
        <v>2</v>
      </c>
      <c r="I133" s="43">
        <v>19.600000000000001</v>
      </c>
      <c r="J133" s="43">
        <v>123.3</v>
      </c>
      <c r="K133" s="44" t="s">
        <v>41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25</v>
      </c>
      <c r="G134" s="43">
        <v>1.9</v>
      </c>
      <c r="H134" s="43">
        <v>0.4</v>
      </c>
      <c r="I134" s="43">
        <v>9.4</v>
      </c>
      <c r="J134" s="43">
        <v>50.2</v>
      </c>
      <c r="K134" s="44" t="s">
        <v>41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30.7</v>
      </c>
      <c r="H137" s="19">
        <f t="shared" si="64"/>
        <v>33.880000000000003</v>
      </c>
      <c r="I137" s="19">
        <f t="shared" si="64"/>
        <v>115.08000000000001</v>
      </c>
      <c r="J137" s="19">
        <f t="shared" si="64"/>
        <v>884.4</v>
      </c>
      <c r="K137" s="25"/>
      <c r="L137" s="19">
        <f t="shared" ref="L137" si="65">SUM(L128:L136)</f>
        <v>130.66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1266</v>
      </c>
      <c r="G138" s="32">
        <f t="shared" ref="G138" si="66">G127+G137</f>
        <v>49.57</v>
      </c>
      <c r="H138" s="32">
        <f t="shared" ref="H138" si="67">H127+H137</f>
        <v>56.39</v>
      </c>
      <c r="I138" s="32">
        <f t="shared" ref="I138" si="68">I127+I137</f>
        <v>187.33</v>
      </c>
      <c r="J138" s="32">
        <f t="shared" ref="J138:L138" si="69">J127+J137</f>
        <v>1437.86</v>
      </c>
      <c r="K138" s="32"/>
      <c r="L138" s="32">
        <f t="shared" si="69"/>
        <v>217.76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113</v>
      </c>
      <c r="F139" s="40">
        <v>180</v>
      </c>
      <c r="G139" s="40">
        <v>13.96</v>
      </c>
      <c r="H139" s="40">
        <v>7.6</v>
      </c>
      <c r="I139" s="40">
        <v>60.4</v>
      </c>
      <c r="J139" s="40">
        <v>394.95</v>
      </c>
      <c r="K139" s="41">
        <v>265</v>
      </c>
      <c r="L139" s="40">
        <v>87.1</v>
      </c>
    </row>
    <row r="140" spans="1:12" ht="15" x14ac:dyDescent="0.25">
      <c r="A140" s="23"/>
      <c r="B140" s="15"/>
      <c r="C140" s="11"/>
      <c r="D140" s="6"/>
      <c r="E140" s="42" t="s">
        <v>43</v>
      </c>
      <c r="F140" s="43">
        <v>20</v>
      </c>
      <c r="G140" s="43">
        <v>4.6399999999999997</v>
      </c>
      <c r="H140" s="43">
        <v>5.92</v>
      </c>
      <c r="I140" s="43">
        <v>0</v>
      </c>
      <c r="J140" s="43">
        <v>72.72</v>
      </c>
      <c r="K140" s="44" t="s">
        <v>42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180</v>
      </c>
      <c r="G141" s="43">
        <v>4.05</v>
      </c>
      <c r="H141" s="43">
        <v>6.03</v>
      </c>
      <c r="I141" s="43">
        <v>14.7</v>
      </c>
      <c r="J141" s="43">
        <v>128.30000000000001</v>
      </c>
      <c r="K141" s="44">
        <v>642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3.2</v>
      </c>
      <c r="H142" s="43">
        <v>1.4</v>
      </c>
      <c r="I142" s="43">
        <v>13.1</v>
      </c>
      <c r="J142" s="43">
        <v>82.2</v>
      </c>
      <c r="K142" s="44" t="s">
        <v>41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46</v>
      </c>
      <c r="E144" s="42" t="s">
        <v>58</v>
      </c>
      <c r="F144" s="43">
        <v>100</v>
      </c>
      <c r="G144" s="43">
        <v>2.8</v>
      </c>
      <c r="H144" s="43">
        <v>3.2</v>
      </c>
      <c r="I144" s="43">
        <v>4.0999999999999996</v>
      </c>
      <c r="J144" s="43">
        <v>59</v>
      </c>
      <c r="K144" s="44" t="s">
        <v>45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28.650000000000002</v>
      </c>
      <c r="H146" s="19">
        <f t="shared" si="70"/>
        <v>24.15</v>
      </c>
      <c r="I146" s="19">
        <f t="shared" si="70"/>
        <v>92.299999999999983</v>
      </c>
      <c r="J146" s="19">
        <f t="shared" si="70"/>
        <v>737.17000000000007</v>
      </c>
      <c r="K146" s="25"/>
      <c r="L146" s="19">
        <f t="shared" ref="L146" si="71">SUM(L139:L145)</f>
        <v>87.1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92</v>
      </c>
      <c r="F148" s="43">
        <v>200</v>
      </c>
      <c r="G148" s="43">
        <v>3</v>
      </c>
      <c r="H148" s="43">
        <v>2.63</v>
      </c>
      <c r="I148" s="43">
        <v>13.47</v>
      </c>
      <c r="J148" s="43">
        <v>89.55</v>
      </c>
      <c r="K148" s="44">
        <v>46</v>
      </c>
      <c r="L148" s="43">
        <v>130.66</v>
      </c>
    </row>
    <row r="149" spans="1:12" ht="15" x14ac:dyDescent="0.25">
      <c r="A149" s="23"/>
      <c r="B149" s="15"/>
      <c r="C149" s="11"/>
      <c r="D149" s="7" t="s">
        <v>28</v>
      </c>
      <c r="E149" s="42" t="s">
        <v>93</v>
      </c>
      <c r="F149" s="43">
        <v>250</v>
      </c>
      <c r="G149" s="43">
        <v>12.99</v>
      </c>
      <c r="H149" s="43">
        <v>11.9</v>
      </c>
      <c r="I149" s="43">
        <v>27.61</v>
      </c>
      <c r="J149" s="43">
        <v>265.8</v>
      </c>
      <c r="K149" s="44">
        <v>438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180</v>
      </c>
      <c r="G151" s="43">
        <v>1.04</v>
      </c>
      <c r="H151" s="43">
        <v>0</v>
      </c>
      <c r="I151" s="43">
        <v>22.96</v>
      </c>
      <c r="J151" s="43">
        <v>94.68</v>
      </c>
      <c r="K151" s="44" t="s">
        <v>41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45</v>
      </c>
      <c r="G152" s="43">
        <v>4.8</v>
      </c>
      <c r="H152" s="43">
        <v>2</v>
      </c>
      <c r="I152" s="43">
        <v>19.600000000000001</v>
      </c>
      <c r="J152" s="43">
        <v>123.3</v>
      </c>
      <c r="K152" s="44" t="s">
        <v>41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25</v>
      </c>
      <c r="G153" s="43">
        <v>1.9</v>
      </c>
      <c r="H153" s="43">
        <v>0.4</v>
      </c>
      <c r="I153" s="43">
        <v>9.4</v>
      </c>
      <c r="J153" s="43">
        <v>50.2</v>
      </c>
      <c r="K153" s="44" t="s">
        <v>41</v>
      </c>
      <c r="L153" s="43"/>
    </row>
    <row r="154" spans="1:12" ht="15" x14ac:dyDescent="0.25">
      <c r="A154" s="23"/>
      <c r="B154" s="15"/>
      <c r="C154" s="11"/>
      <c r="D154" s="6" t="s">
        <v>62</v>
      </c>
      <c r="E154" s="42" t="s">
        <v>94</v>
      </c>
      <c r="F154" s="43">
        <v>30</v>
      </c>
      <c r="G154" s="43">
        <v>0.84</v>
      </c>
      <c r="H154" s="43">
        <v>0.99</v>
      </c>
      <c r="I154" s="43">
        <v>23.19</v>
      </c>
      <c r="J154" s="43">
        <v>125</v>
      </c>
      <c r="K154" s="44" t="s">
        <v>41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24.57</v>
      </c>
      <c r="H156" s="19">
        <f t="shared" si="72"/>
        <v>17.919999999999998</v>
      </c>
      <c r="I156" s="19">
        <f t="shared" si="72"/>
        <v>116.22999999999999</v>
      </c>
      <c r="J156" s="19">
        <f t="shared" si="72"/>
        <v>748.53000000000009</v>
      </c>
      <c r="K156" s="25"/>
      <c r="L156" s="19">
        <f t="shared" ref="L156" si="73">SUM(L147:L155)</f>
        <v>130.66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1240</v>
      </c>
      <c r="G157" s="32">
        <f t="shared" ref="G157" si="74">G146+G156</f>
        <v>53.22</v>
      </c>
      <c r="H157" s="32">
        <f t="shared" ref="H157" si="75">H146+H156</f>
        <v>42.069999999999993</v>
      </c>
      <c r="I157" s="32">
        <f t="shared" ref="I157" si="76">I146+I156</f>
        <v>208.52999999999997</v>
      </c>
      <c r="J157" s="32">
        <f t="shared" ref="J157:L157" si="77">J146+J156</f>
        <v>1485.7000000000003</v>
      </c>
      <c r="K157" s="32"/>
      <c r="L157" s="32">
        <f t="shared" si="77"/>
        <v>217.76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150</v>
      </c>
      <c r="G158" s="40">
        <v>13</v>
      </c>
      <c r="H158" s="40">
        <v>12.37</v>
      </c>
      <c r="I158" s="40">
        <v>29.63</v>
      </c>
      <c r="J158" s="40">
        <v>295</v>
      </c>
      <c r="K158" s="41">
        <v>449</v>
      </c>
      <c r="L158" s="40">
        <v>87.1</v>
      </c>
    </row>
    <row r="159" spans="1:12" ht="15" x14ac:dyDescent="0.25">
      <c r="A159" s="23"/>
      <c r="B159" s="15"/>
      <c r="C159" s="11"/>
      <c r="D159" s="6" t="s">
        <v>26</v>
      </c>
      <c r="E159" s="42" t="s">
        <v>108</v>
      </c>
      <c r="F159" s="43">
        <v>60</v>
      </c>
      <c r="G159" s="43">
        <v>0.5</v>
      </c>
      <c r="H159" s="43">
        <v>0.1</v>
      </c>
      <c r="I159" s="43">
        <v>1.5</v>
      </c>
      <c r="J159" s="43">
        <v>8.4</v>
      </c>
      <c r="K159" s="44">
        <v>70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110</v>
      </c>
      <c r="F160" s="43">
        <v>200</v>
      </c>
      <c r="G160" s="43">
        <v>5.0000000000000001E-3</v>
      </c>
      <c r="H160" s="43">
        <v>2.5000000000000001E-3</v>
      </c>
      <c r="I160" s="43">
        <v>18</v>
      </c>
      <c r="J160" s="43">
        <v>84.5</v>
      </c>
      <c r="K160" s="44">
        <v>85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50</v>
      </c>
      <c r="G161" s="43">
        <v>4.7</v>
      </c>
      <c r="H161" s="43">
        <v>1.7</v>
      </c>
      <c r="I161" s="43">
        <v>20.6</v>
      </c>
      <c r="J161" s="43">
        <v>122.4</v>
      </c>
      <c r="K161" s="44" t="s">
        <v>41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66</v>
      </c>
      <c r="F162" s="43">
        <v>200</v>
      </c>
      <c r="G162" s="43">
        <v>3</v>
      </c>
      <c r="H162" s="43">
        <v>1</v>
      </c>
      <c r="I162" s="43">
        <v>42</v>
      </c>
      <c r="J162" s="43">
        <v>192</v>
      </c>
      <c r="K162" s="44" t="s">
        <v>41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21.205000000000002</v>
      </c>
      <c r="H165" s="19">
        <f t="shared" si="78"/>
        <v>15.172499999999998</v>
      </c>
      <c r="I165" s="19">
        <f t="shared" si="78"/>
        <v>111.72999999999999</v>
      </c>
      <c r="J165" s="19">
        <f t="shared" si="78"/>
        <v>702.3</v>
      </c>
      <c r="K165" s="25"/>
      <c r="L165" s="19">
        <f t="shared" ref="L165" si="79">SUM(L158:L164)</f>
        <v>87.1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85</v>
      </c>
      <c r="F167" s="43">
        <v>200</v>
      </c>
      <c r="G167" s="43">
        <v>4.0199999999999996</v>
      </c>
      <c r="H167" s="43">
        <v>9.0399999999999991</v>
      </c>
      <c r="I167" s="43">
        <v>25.9</v>
      </c>
      <c r="J167" s="43">
        <v>154.19999999999999</v>
      </c>
      <c r="K167" s="44">
        <v>42</v>
      </c>
      <c r="L167" s="43">
        <v>130.66</v>
      </c>
    </row>
    <row r="168" spans="1:12" ht="15" x14ac:dyDescent="0.25">
      <c r="A168" s="23"/>
      <c r="B168" s="15"/>
      <c r="C168" s="11"/>
      <c r="D168" s="7" t="s">
        <v>28</v>
      </c>
      <c r="E168" s="42" t="s">
        <v>68</v>
      </c>
      <c r="F168" s="43">
        <v>90</v>
      </c>
      <c r="G168" s="43">
        <v>5.94</v>
      </c>
      <c r="H168" s="43">
        <v>6.4</v>
      </c>
      <c r="I168" s="43">
        <v>5.31</v>
      </c>
      <c r="J168" s="43">
        <v>106.4</v>
      </c>
      <c r="K168" s="44">
        <v>14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55</v>
      </c>
      <c r="F169" s="43">
        <v>150</v>
      </c>
      <c r="G169" s="43">
        <v>3.29</v>
      </c>
      <c r="H169" s="43">
        <v>5.09</v>
      </c>
      <c r="I169" s="43">
        <v>22.05</v>
      </c>
      <c r="J169" s="43">
        <v>147</v>
      </c>
      <c r="K169" s="44">
        <v>472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88</v>
      </c>
      <c r="F170" s="43">
        <v>180</v>
      </c>
      <c r="G170" s="43">
        <v>0.5</v>
      </c>
      <c r="H170" s="43">
        <v>0</v>
      </c>
      <c r="I170" s="43">
        <v>25.1</v>
      </c>
      <c r="J170" s="43">
        <v>102.41</v>
      </c>
      <c r="K170" s="44">
        <v>588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5.33</v>
      </c>
      <c r="H171" s="43">
        <v>2.2200000000000002</v>
      </c>
      <c r="I171" s="43">
        <v>21.77</v>
      </c>
      <c r="J171" s="43">
        <v>137</v>
      </c>
      <c r="K171" s="44" t="s">
        <v>41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2.2799999999999998</v>
      </c>
      <c r="H172" s="43">
        <v>0.48</v>
      </c>
      <c r="I172" s="43">
        <v>11.28</v>
      </c>
      <c r="J172" s="43">
        <v>60.24</v>
      </c>
      <c r="K172" s="44" t="s">
        <v>41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21.36</v>
      </c>
      <c r="H175" s="19">
        <f t="shared" si="80"/>
        <v>23.23</v>
      </c>
      <c r="I175" s="19">
        <f t="shared" si="80"/>
        <v>111.41</v>
      </c>
      <c r="J175" s="19">
        <f t="shared" si="80"/>
        <v>707.25</v>
      </c>
      <c r="K175" s="25"/>
      <c r="L175" s="19">
        <f t="shared" ref="L175" si="81">SUM(L166:L174)</f>
        <v>130.66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1360</v>
      </c>
      <c r="G176" s="32">
        <f t="shared" ref="G176" si="82">G165+G175</f>
        <v>42.564999999999998</v>
      </c>
      <c r="H176" s="32">
        <f t="shared" ref="H176" si="83">H165+H175</f>
        <v>38.402499999999996</v>
      </c>
      <c r="I176" s="32">
        <f t="shared" ref="I176" si="84">I165+I175</f>
        <v>223.14</v>
      </c>
      <c r="J176" s="32">
        <f t="shared" ref="J176:L176" si="85">J165+J175</f>
        <v>1409.55</v>
      </c>
      <c r="K176" s="32"/>
      <c r="L176" s="32">
        <f t="shared" si="85"/>
        <v>217.76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104</v>
      </c>
      <c r="F177" s="40">
        <v>150</v>
      </c>
      <c r="G177" s="40">
        <v>3.9</v>
      </c>
      <c r="H177" s="40">
        <v>3.9</v>
      </c>
      <c r="I177" s="40">
        <v>18.170000000000002</v>
      </c>
      <c r="J177" s="40">
        <v>123.7</v>
      </c>
      <c r="K177" s="41">
        <v>53</v>
      </c>
      <c r="L177" s="40">
        <v>87.1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101</v>
      </c>
      <c r="F179" s="43">
        <v>180</v>
      </c>
      <c r="G179" s="43">
        <v>0.18</v>
      </c>
      <c r="H179" s="43">
        <v>0</v>
      </c>
      <c r="I179" s="43">
        <v>0.09</v>
      </c>
      <c r="J179" s="43">
        <v>0.9</v>
      </c>
      <c r="K179" s="44">
        <v>375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50</v>
      </c>
      <c r="G180" s="43">
        <v>4.7</v>
      </c>
      <c r="H180" s="43">
        <v>1.7</v>
      </c>
      <c r="I180" s="43">
        <v>20.6</v>
      </c>
      <c r="J180" s="43">
        <v>122.4</v>
      </c>
      <c r="K180" s="44" t="s">
        <v>41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53</v>
      </c>
      <c r="F181" s="43">
        <v>120</v>
      </c>
      <c r="G181" s="43">
        <v>0.3</v>
      </c>
      <c r="H181" s="43">
        <v>0.2</v>
      </c>
      <c r="I181" s="43">
        <v>13.7</v>
      </c>
      <c r="J181" s="43">
        <v>62.4</v>
      </c>
      <c r="K181" s="44" t="s">
        <v>41</v>
      </c>
      <c r="L181" s="43"/>
    </row>
    <row r="182" spans="1:12" ht="15" x14ac:dyDescent="0.25">
      <c r="A182" s="23"/>
      <c r="B182" s="15"/>
      <c r="C182" s="11"/>
      <c r="D182" s="6" t="s">
        <v>62</v>
      </c>
      <c r="E182" s="42" t="s">
        <v>102</v>
      </c>
      <c r="F182" s="43">
        <v>20</v>
      </c>
      <c r="G182" s="43">
        <v>0.7</v>
      </c>
      <c r="H182" s="43">
        <v>4.5</v>
      </c>
      <c r="I182" s="43">
        <v>10.1</v>
      </c>
      <c r="J182" s="43">
        <v>83.5</v>
      </c>
      <c r="K182" s="44" t="s">
        <v>41</v>
      </c>
      <c r="L182" s="43"/>
    </row>
    <row r="183" spans="1:12" ht="15" x14ac:dyDescent="0.25">
      <c r="A183" s="23"/>
      <c r="B183" s="15"/>
      <c r="C183" s="11"/>
      <c r="D183" s="6" t="s">
        <v>106</v>
      </c>
      <c r="E183" s="42" t="s">
        <v>105</v>
      </c>
      <c r="F183" s="43">
        <v>100</v>
      </c>
      <c r="G183" s="43">
        <v>3.58</v>
      </c>
      <c r="H183" s="43">
        <v>11.4</v>
      </c>
      <c r="I183" s="43">
        <v>37.479999999999997</v>
      </c>
      <c r="J183" s="43">
        <v>384.88</v>
      </c>
      <c r="K183" s="44" t="s">
        <v>41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13.360000000000001</v>
      </c>
      <c r="H184" s="19">
        <f t="shared" si="86"/>
        <v>21.700000000000003</v>
      </c>
      <c r="I184" s="19">
        <f t="shared" si="86"/>
        <v>100.14</v>
      </c>
      <c r="J184" s="19">
        <f t="shared" si="86"/>
        <v>777.78</v>
      </c>
      <c r="K184" s="25"/>
      <c r="L184" s="19">
        <f t="shared" ref="L184" si="87">SUM(L177:L183)</f>
        <v>87.1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109</v>
      </c>
      <c r="F185" s="43">
        <v>60</v>
      </c>
      <c r="G185" s="43">
        <v>0.78</v>
      </c>
      <c r="H185" s="43">
        <v>7.0000000000000007E-2</v>
      </c>
      <c r="I185" s="43">
        <v>3.18</v>
      </c>
      <c r="J185" s="43">
        <v>16.2</v>
      </c>
      <c r="K185" s="44">
        <v>71</v>
      </c>
      <c r="L185" s="43">
        <v>130.66</v>
      </c>
    </row>
    <row r="186" spans="1:12" ht="15" x14ac:dyDescent="0.25">
      <c r="A186" s="23"/>
      <c r="B186" s="15"/>
      <c r="C186" s="11"/>
      <c r="D186" s="7" t="s">
        <v>27</v>
      </c>
      <c r="E186" s="42" t="s">
        <v>73</v>
      </c>
      <c r="F186" s="43">
        <v>200</v>
      </c>
      <c r="G186" s="43">
        <v>3.74</v>
      </c>
      <c r="H186" s="43">
        <v>6.41</v>
      </c>
      <c r="I186" s="43">
        <v>10.62</v>
      </c>
      <c r="J186" s="43">
        <v>124.1</v>
      </c>
      <c r="K186" s="44">
        <v>156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86</v>
      </c>
      <c r="F187" s="43">
        <v>90</v>
      </c>
      <c r="G187" s="43">
        <v>10.08</v>
      </c>
      <c r="H187" s="43">
        <v>4.47</v>
      </c>
      <c r="I187" s="43">
        <v>8.4</v>
      </c>
      <c r="J187" s="43">
        <v>118.36</v>
      </c>
      <c r="K187" s="44" t="s">
        <v>87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75</v>
      </c>
      <c r="F188" s="43">
        <v>150</v>
      </c>
      <c r="G188" s="43">
        <v>4.5</v>
      </c>
      <c r="H188" s="43">
        <v>5.0999999999999996</v>
      </c>
      <c r="I188" s="43">
        <v>2.6</v>
      </c>
      <c r="J188" s="43">
        <v>155.4</v>
      </c>
      <c r="K188" s="44">
        <v>255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56</v>
      </c>
      <c r="F189" s="43">
        <v>180</v>
      </c>
      <c r="G189" s="43">
        <v>0.94</v>
      </c>
      <c r="H189" s="43">
        <v>0</v>
      </c>
      <c r="I189" s="43">
        <v>27.89</v>
      </c>
      <c r="J189" s="43">
        <v>85.5</v>
      </c>
      <c r="K189" s="44">
        <v>348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45</v>
      </c>
      <c r="G190" s="43">
        <v>4.8</v>
      </c>
      <c r="H190" s="43">
        <v>2</v>
      </c>
      <c r="I190" s="43">
        <v>19.600000000000001</v>
      </c>
      <c r="J190" s="43">
        <v>123.3</v>
      </c>
      <c r="K190" s="44" t="s">
        <v>41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25</v>
      </c>
      <c r="G191" s="43">
        <v>1.9</v>
      </c>
      <c r="H191" s="43">
        <v>0.4</v>
      </c>
      <c r="I191" s="43">
        <v>9.4</v>
      </c>
      <c r="J191" s="43">
        <v>50.2</v>
      </c>
      <c r="K191" s="44" t="s">
        <v>41</v>
      </c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69</v>
      </c>
      <c r="F192" s="43">
        <v>100</v>
      </c>
      <c r="G192" s="43">
        <v>0.8</v>
      </c>
      <c r="H192" s="43">
        <v>0.2</v>
      </c>
      <c r="I192" s="43">
        <v>7.5</v>
      </c>
      <c r="J192" s="43">
        <v>38</v>
      </c>
      <c r="K192" s="44" t="s">
        <v>41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27.540000000000003</v>
      </c>
      <c r="H194" s="19">
        <f t="shared" si="88"/>
        <v>18.649999999999995</v>
      </c>
      <c r="I194" s="19">
        <f t="shared" si="88"/>
        <v>89.19</v>
      </c>
      <c r="J194" s="19">
        <f t="shared" si="88"/>
        <v>711.06</v>
      </c>
      <c r="K194" s="25"/>
      <c r="L194" s="19">
        <f t="shared" ref="L194" si="89">SUM(L185:L193)</f>
        <v>130.66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1470</v>
      </c>
      <c r="G195" s="32">
        <f t="shared" ref="G195" si="90">G184+G194</f>
        <v>40.900000000000006</v>
      </c>
      <c r="H195" s="32">
        <f t="shared" ref="H195" si="91">H184+H194</f>
        <v>40.349999999999994</v>
      </c>
      <c r="I195" s="32">
        <f t="shared" ref="I195" si="92">I184+I194</f>
        <v>189.32999999999998</v>
      </c>
      <c r="J195" s="32">
        <f t="shared" ref="J195:L195" si="93">J184+J194</f>
        <v>1488.84</v>
      </c>
      <c r="K195" s="32"/>
      <c r="L195" s="32">
        <f t="shared" si="93"/>
        <v>217.76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1395.6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49.794999999999995</v>
      </c>
      <c r="H196" s="34">
        <f t="shared" si="94"/>
        <v>46.703999999999994</v>
      </c>
      <c r="I196" s="34">
        <f t="shared" si="94"/>
        <v>194.131</v>
      </c>
      <c r="J196" s="34">
        <f t="shared" si="94"/>
        <v>1436.7159999999999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217.76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2022-05-16T14:23:56Z</dcterms:created>
  <dcterms:modified xsi:type="dcterms:W3CDTF">2025-04-07T05:36:29Z</dcterms:modified>
</cp:coreProperties>
</file>